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AD8" i="5"/>
  <c r="AC8" i="5"/>
  <c r="AB8" i="5"/>
  <c r="AA8" i="5"/>
  <c r="AR8" i="5" l="1"/>
  <c r="K13" i="5"/>
  <c r="K14" i="5" s="1"/>
  <c r="I13" i="5"/>
  <c r="H13" i="5"/>
  <c r="G13" i="5"/>
  <c r="F13" i="5"/>
  <c r="E13" i="5"/>
  <c r="W8" i="5"/>
  <c r="U8" i="5"/>
  <c r="T8" i="5"/>
  <c r="S8" i="5"/>
  <c r="R8" i="5"/>
  <c r="Q8" i="5"/>
  <c r="K8" i="5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E8" i="5"/>
  <c r="E12" i="5" s="1"/>
  <c r="E14" i="5" s="1"/>
  <c r="F14" i="5" l="1"/>
  <c r="N14" i="5" s="1"/>
  <c r="O14" i="5"/>
  <c r="J14" i="5"/>
  <c r="J13" i="5"/>
  <c r="O13" i="5"/>
  <c r="M14" i="5"/>
  <c r="N13" i="5"/>
  <c r="L13" i="5"/>
  <c r="M13" i="5"/>
  <c r="AF8" i="5"/>
  <c r="L14" i="5" l="1"/>
</calcChain>
</file>

<file path=xl/sharedStrings.xml><?xml version="1.0" encoding="utf-8"?>
<sst xmlns="http://schemas.openxmlformats.org/spreadsheetml/2006/main" count="76" uniqueCount="36">
  <si>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</si>
  <si>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</si>
  <si>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</si>
  <si>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</si>
  <si>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</si>
  <si>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</si>
  <si>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</si>
  <si>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</si>
  <si>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</si>
  <si>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</si>
  <si>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</si>
  <si>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</si>
  <si>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</si>
  <si>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</si>
  <si>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</si>
  <si>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</si>
  <si>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</si>
  <si>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</si>
  <si>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</si>
  <si>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</si>
  <si>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</si>
  <si>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</si>
  <si>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</si>
  <si>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</si>
  <si>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VäVi = Vähänkyrön Viesti  (1938)</t>
  </si>
  <si>
    <t>Teemu Verto</t>
  </si>
  <si>
    <t>2.</t>
  </si>
  <si>
    <t>VäVi</t>
  </si>
  <si>
    <t>VM = Vaasan Maila  (1933),  kasvattajaseura</t>
  </si>
  <si>
    <t>2.10.1990   Vähäkyrö</t>
  </si>
  <si>
    <t>3.</t>
  </si>
  <si>
    <t>Luja</t>
  </si>
  <si>
    <t>Luja = Laihian Luja  (1996)</t>
  </si>
  <si>
    <t>8.</t>
  </si>
  <si>
    <t>YKV</t>
  </si>
  <si>
    <t>YKV = Ylistaron Kilpa-Veljet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</si>
</sst>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1" fontId="2" fillId="2" borderId="10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4</v>
      </c>
      <c r="AB4" s="12">
        <v>1</v>
      </c>
      <c r="AC4" s="12">
        <v>0</v>
      </c>
      <c r="AD4" s="12">
        <v>3</v>
      </c>
      <c r="AE4" s="12">
        <v>9</v>
      </c>
      <c r="AF4" s="67">
        <v>0.42849999999999999</v>
      </c>
      <c r="AG4" s="68">
        <v>21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1</v>
      </c>
      <c r="AP4" s="12">
        <v>1</v>
      </c>
      <c r="AQ4" s="12">
        <v>4</v>
      </c>
      <c r="AR4" s="65">
        <v>0.33329999999999999</v>
      </c>
      <c r="AS4" s="69">
        <v>12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71">
        <v>2021</v>
      </c>
      <c r="Y6" s="71" t="s">
        <v>30</v>
      </c>
      <c r="Z6" s="72" t="s">
        <v>31</v>
      </c>
      <c r="AA6" s="71">
        <v>14</v>
      </c>
      <c r="AB6" s="71">
        <v>0</v>
      </c>
      <c r="AC6" s="71">
        <v>4</v>
      </c>
      <c r="AD6" s="71">
        <v>4</v>
      </c>
      <c r="AE6" s="71">
        <v>32</v>
      </c>
      <c r="AF6" s="73">
        <v>0.42670000000000002</v>
      </c>
      <c r="AG6" s="74">
        <v>75</v>
      </c>
      <c r="AH6" s="7"/>
      <c r="AI6" s="7"/>
      <c r="AJ6" s="7"/>
      <c r="AK6" s="7"/>
      <c r="AL6" s="16"/>
      <c r="AM6" s="12">
        <v>2</v>
      </c>
      <c r="AN6" s="12">
        <v>0</v>
      </c>
      <c r="AO6" s="12">
        <v>0</v>
      </c>
      <c r="AP6" s="12">
        <v>0</v>
      </c>
      <c r="AQ6" s="12">
        <v>2</v>
      </c>
      <c r="AR6" s="65">
        <v>0.33329999999999999</v>
      </c>
      <c r="AS6" s="10">
        <v>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71">
        <v>2022</v>
      </c>
      <c r="Y7" s="71" t="s">
        <v>33</v>
      </c>
      <c r="Z7" s="72" t="s">
        <v>34</v>
      </c>
      <c r="AA7" s="71">
        <v>8</v>
      </c>
      <c r="AB7" s="71">
        <v>0</v>
      </c>
      <c r="AC7" s="71">
        <v>5</v>
      </c>
      <c r="AD7" s="71">
        <v>2</v>
      </c>
      <c r="AE7" s="71">
        <v>16</v>
      </c>
      <c r="AF7" s="73">
        <v>0.36359999999999998</v>
      </c>
      <c r="AG7" s="74">
        <v>44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32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SUM(E7:E7)</f>
        <v>0</v>
      </c>
      <c r="F8" s="36">
        <f>SUM(F7:F7)</f>
        <v>0</v>
      </c>
      <c r="G8" s="36">
        <f>SUM(G7:G7)</f>
        <v>0</v>
      </c>
      <c r="H8" s="36">
        <f>SUM(H7:H7)</f>
        <v>0</v>
      </c>
      <c r="I8" s="36">
        <f>SUM(I7:I7)</f>
        <v>0</v>
      </c>
      <c r="J8" s="37">
        <v>0</v>
      </c>
      <c r="K8" s="21">
        <f>SUM(K7:K7)</f>
        <v>0</v>
      </c>
      <c r="L8" s="18"/>
      <c r="M8" s="29"/>
      <c r="N8" s="41"/>
      <c r="O8" s="42"/>
      <c r="P8" s="10"/>
      <c r="Q8" s="36">
        <f>SUM(Q7:Q7)</f>
        <v>0</v>
      </c>
      <c r="R8" s="36">
        <f>SUM(R7:R7)</f>
        <v>0</v>
      </c>
      <c r="S8" s="36">
        <f>SUM(S7:S7)</f>
        <v>0</v>
      </c>
      <c r="T8" s="36">
        <f>SUM(T7:T7)</f>
        <v>0</v>
      </c>
      <c r="U8" s="36">
        <f>SUM(U7:U7)</f>
        <v>0</v>
      </c>
      <c r="V8" s="15">
        <v>0</v>
      </c>
      <c r="W8" s="21">
        <f>SUM(W7:W7)</f>
        <v>0</v>
      </c>
      <c r="X8" s="64" t="s">
        <v>13</v>
      </c>
      <c r="Y8" s="11"/>
      <c r="Z8" s="9"/>
      <c r="AA8" s="36">
        <f>SUM(AA4:AA7)</f>
        <v>26</v>
      </c>
      <c r="AB8" s="36">
        <f t="shared" ref="AB8:AE8" si="0">SUM(AB4:AB7)</f>
        <v>1</v>
      </c>
      <c r="AC8" s="36">
        <f t="shared" si="0"/>
        <v>9</v>
      </c>
      <c r="AD8" s="36">
        <f t="shared" si="0"/>
        <v>9</v>
      </c>
      <c r="AE8" s="36">
        <f t="shared" si="0"/>
        <v>57</v>
      </c>
      <c r="AF8" s="37">
        <f>PRODUCT(AE8/AG8)</f>
        <v>0.40714285714285714</v>
      </c>
      <c r="AG8" s="70">
        <f>SUM(AG4:AG7)</f>
        <v>140</v>
      </c>
      <c r="AH8" s="18"/>
      <c r="AI8" s="29"/>
      <c r="AJ8" s="41"/>
      <c r="AK8" s="42"/>
      <c r="AL8" s="10"/>
      <c r="AM8" s="36">
        <f>SUM(AM4:AM7)</f>
        <v>4</v>
      </c>
      <c r="AN8" s="36">
        <f>SUM(AN4:AN7)</f>
        <v>0</v>
      </c>
      <c r="AO8" s="36">
        <f>SUM(AO4:AO7)</f>
        <v>1</v>
      </c>
      <c r="AP8" s="36">
        <f>SUM(AP4:AP7)</f>
        <v>1</v>
      </c>
      <c r="AQ8" s="36">
        <f>SUM(AQ4:AQ7)</f>
        <v>6</v>
      </c>
      <c r="AR8" s="37">
        <f>PRODUCT(AQ8/AS8)</f>
        <v>0.33333333333333331</v>
      </c>
      <c r="AS8" s="39">
        <f>SUM(AS4:AS7)</f>
        <v>18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28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32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30</v>
      </c>
      <c r="F13" s="47">
        <f>PRODUCT(AB8+AN8)</f>
        <v>1</v>
      </c>
      <c r="G13" s="47">
        <f>PRODUCT(AC8+AO8)</f>
        <v>10</v>
      </c>
      <c r="H13" s="47">
        <f>PRODUCT(AD8+AP8)</f>
        <v>10</v>
      </c>
      <c r="I13" s="47">
        <f>PRODUCT(AE8+AQ8)</f>
        <v>63</v>
      </c>
      <c r="J13" s="60">
        <f>PRODUCT(I13/K13)</f>
        <v>0.39873417721518989</v>
      </c>
      <c r="K13" s="10">
        <f>PRODUCT(AG8+AS8)</f>
        <v>158</v>
      </c>
      <c r="L13" s="53">
        <f>PRODUCT((F13+G13)/E13)</f>
        <v>0.36666666666666664</v>
      </c>
      <c r="M13" s="53">
        <f>PRODUCT(H13/E13)</f>
        <v>0.33333333333333331</v>
      </c>
      <c r="N13" s="53">
        <f>PRODUCT((F13+G13+H13)/E13)</f>
        <v>0.7</v>
      </c>
      <c r="O13" s="53">
        <f>PRODUCT(I13/E13)</f>
        <v>2.1</v>
      </c>
      <c r="Q13" s="17"/>
      <c r="R13" s="17"/>
      <c r="S13" s="16"/>
      <c r="T13" s="54" t="s">
        <v>35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30</v>
      </c>
      <c r="F14" s="47">
        <f t="shared" ref="F14:I14" si="1">SUM(F11:F13)</f>
        <v>1</v>
      </c>
      <c r="G14" s="47">
        <f t="shared" si="1"/>
        <v>10</v>
      </c>
      <c r="H14" s="47">
        <f t="shared" si="1"/>
        <v>10</v>
      </c>
      <c r="I14" s="47">
        <f t="shared" si="1"/>
        <v>63</v>
      </c>
      <c r="J14" s="60">
        <f>PRODUCT(I14/K14)</f>
        <v>0.39873417721518989</v>
      </c>
      <c r="K14" s="16">
        <f>SUM(K11:K13)</f>
        <v>158</v>
      </c>
      <c r="L14" s="53">
        <f>PRODUCT((F14+G14)/E14)</f>
        <v>0.36666666666666664</v>
      </c>
      <c r="M14" s="53">
        <f>PRODUCT(H14/E14)</f>
        <v>0.33333333333333331</v>
      </c>
      <c r="N14" s="53">
        <f>PRODUCT((F14+G14+H14)/E14)</f>
        <v>0.7</v>
      </c>
      <c r="O14" s="53">
        <f>PRODUCT(I14/E14)</f>
        <v>2.1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5:AT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2022-09-23T14:21:20Z</dcterms:modified>
</cp:coreProperties>
</file>